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ansparency\2022-23\Payments over £250\"/>
    </mc:Choice>
  </mc:AlternateContent>
  <xr:revisionPtr revIDLastSave="0" documentId="13_ncr:1_{7D2D55A1-DF3C-4D57-9453-FFB87E7F7943}" xr6:coauthVersionLast="47" xr6:coauthVersionMax="47" xr10:uidLastSave="{00000000-0000-0000-0000-000000000000}"/>
  <bookViews>
    <workbookView xWindow="22932" yWindow="-12" windowWidth="23256" windowHeight="12576" xr2:uid="{CE9B86C6-B26A-434F-B911-08780628387D}"/>
  </bookViews>
  <sheets>
    <sheet name="Parish-Town Precept Payments" sheetId="1" r:id="rId1"/>
  </sheets>
  <externalReferences>
    <externalReference r:id="rId2"/>
  </externalReferences>
  <definedNames>
    <definedName name="_xlnm.Print_Titles" localSheetId="0">'Parish-Town Precept Payments'!$1:$4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 l="1"/>
</calcChain>
</file>

<file path=xl/sharedStrings.xml><?xml version="1.0" encoding="utf-8"?>
<sst xmlns="http://schemas.openxmlformats.org/spreadsheetml/2006/main" count="97" uniqueCount="97">
  <si>
    <t>Total Parish Precepts</t>
  </si>
  <si>
    <t>Worlington</t>
  </si>
  <si>
    <t>Wixoe</t>
  </si>
  <si>
    <t>Withersfield</t>
  </si>
  <si>
    <t>Wickhambrook</t>
  </si>
  <si>
    <t>Whepstead</t>
  </si>
  <si>
    <t>Westley</t>
  </si>
  <si>
    <t>West Row</t>
  </si>
  <si>
    <t>Tuddenham St Mary</t>
  </si>
  <si>
    <t>Troston</t>
  </si>
  <si>
    <t>Thelnetham</t>
  </si>
  <si>
    <t>The Saxhams</t>
  </si>
  <si>
    <t>Stradishall</t>
  </si>
  <si>
    <t>Stoke By Clare</t>
  </si>
  <si>
    <t>Stanton</t>
  </si>
  <si>
    <t>Stansfield</t>
  </si>
  <si>
    <t>Santon Downham</t>
  </si>
  <si>
    <t>Rushbrooke with Rougham</t>
  </si>
  <si>
    <t>Risby</t>
  </si>
  <si>
    <t>Rede</t>
  </si>
  <si>
    <t>Red Lodge</t>
  </si>
  <si>
    <t>Poslingford</t>
  </si>
  <si>
    <t>Pakenham</t>
  </si>
  <si>
    <t>Ousden</t>
  </si>
  <si>
    <t>Nowton</t>
  </si>
  <si>
    <t>Newmarket</t>
  </si>
  <si>
    <t>Moulton</t>
  </si>
  <si>
    <t>Mildenhall High Town</t>
  </si>
  <si>
    <t>Market Weston</t>
  </si>
  <si>
    <t>Little Wratting</t>
  </si>
  <si>
    <t>Little Thurlow</t>
  </si>
  <si>
    <t>Little Bradley</t>
  </si>
  <si>
    <t>Lidgate</t>
  </si>
  <si>
    <t>Lakenheath</t>
  </si>
  <si>
    <t>Lackford</t>
  </si>
  <si>
    <t>Kentford</t>
  </si>
  <si>
    <t xml:space="preserve">Kedington </t>
  </si>
  <si>
    <t>Ixworth cum Ixworth Thorpe</t>
  </si>
  <si>
    <t>Ingham</t>
  </si>
  <si>
    <t>Ickworth</t>
  </si>
  <si>
    <t>Icklingham</t>
  </si>
  <si>
    <t>Hundon</t>
  </si>
  <si>
    <t>Horringer</t>
  </si>
  <si>
    <t>Hopton cum Knettishall</t>
  </si>
  <si>
    <t>Honington-cum-Sapiston</t>
  </si>
  <si>
    <t>Higham</t>
  </si>
  <si>
    <t>Herringswell</t>
  </si>
  <si>
    <t>Hepworth</t>
  </si>
  <si>
    <t>Hawstead</t>
  </si>
  <si>
    <t>Hawkedon</t>
  </si>
  <si>
    <t>Haverhill</t>
  </si>
  <si>
    <t>Hargrave</t>
  </si>
  <si>
    <t>Great Wratting</t>
  </si>
  <si>
    <t>Great Thurlow</t>
  </si>
  <si>
    <t>Great Livermere</t>
  </si>
  <si>
    <t>Great Bradley</t>
  </si>
  <si>
    <t>Great Barton</t>
  </si>
  <si>
    <t>Great &amp; Little Whelnetham</t>
  </si>
  <si>
    <t>Gazeley</t>
  </si>
  <si>
    <t>Freckenham</t>
  </si>
  <si>
    <t>Fornham St Martin-cum-St Genevieve</t>
  </si>
  <si>
    <t>Fornham All Saints</t>
  </si>
  <si>
    <t>Flempton-cum-Hengrave</t>
  </si>
  <si>
    <t>Fakenham Magna</t>
  </si>
  <si>
    <t>Exning</t>
  </si>
  <si>
    <t>Euston</t>
  </si>
  <si>
    <t>Eriswell</t>
  </si>
  <si>
    <t>Elveden</t>
  </si>
  <si>
    <t>Depden</t>
  </si>
  <si>
    <t>Denston</t>
  </si>
  <si>
    <t>Dalham</t>
  </si>
  <si>
    <t>Culford West Stow and Wordwell</t>
  </si>
  <si>
    <t>Cowlinge</t>
  </si>
  <si>
    <t>Coney Weston</t>
  </si>
  <si>
    <t>Clare</t>
  </si>
  <si>
    <t>Chevington</t>
  </si>
  <si>
    <t>Chedburgh</t>
  </si>
  <si>
    <t>Cavenham</t>
  </si>
  <si>
    <t>Cavendish</t>
  </si>
  <si>
    <t>Bury St Edmunds</t>
  </si>
  <si>
    <t>Brockley</t>
  </si>
  <si>
    <t>Brandon (and Wangford)</t>
  </si>
  <si>
    <t>Bradfield St George</t>
  </si>
  <si>
    <t>Bradfield St Clare</t>
  </si>
  <si>
    <t>Bradfield Combust with Stanningfield</t>
  </si>
  <si>
    <t>Beck Row</t>
  </si>
  <si>
    <t>Barton Mills</t>
  </si>
  <si>
    <t>Barrow cum Denham</t>
  </si>
  <si>
    <t>Barningham</t>
  </si>
  <si>
    <t>Barnham</t>
  </si>
  <si>
    <t>Barnardiston</t>
  </si>
  <si>
    <t>Bardwell</t>
  </si>
  <si>
    <t>Ampton, Timworth &amp; Livermere</t>
  </si>
  <si>
    <t>£</t>
  </si>
  <si>
    <t>Parish 
Precept</t>
  </si>
  <si>
    <t>2022 to 2023</t>
  </si>
  <si>
    <t>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</si>
</sst>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_);_(@_)"/>
  </numFmts>
  <fonts count="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b/>
      <sz val="11"/>
      <name val="Verdana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165" fontId="5" fillId="0" borderId="14" xfId="0" applyNumberFormat="1" applyFont="1" applyBorder="1" applyProtection="1">
      <protection locked="0"/>
    </xf>
    <xf numFmtId="0" fontId="5" fillId="0" borderId="10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165" fontId="5" fillId="0" borderId="5" xfId="0" applyNumberFormat="1" applyFont="1" applyBorder="1" applyProtection="1">
      <protection locked="0"/>
    </xf>
    <xf numFmtId="0" fontId="5" fillId="0" borderId="8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165" fontId="5" fillId="0" borderId="11" xfId="0" applyNumberFormat="1" applyFont="1" applyBorder="1" applyProtection="1">
      <protection locked="0"/>
    </xf>
    <xf numFmtId="0" fontId="5" fillId="0" borderId="6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165" fontId="4" fillId="0" borderId="1" xfId="0" applyNumberFormat="1" applyFont="1" applyBorder="1"/>
  </cellXfs>
  <cellStyles count="2">
    <cellStyle name="Normal" xfId="0" builtinId="0"/>
    <cellStyle name="Normal 5" xfId="1" xr:uid="{735AF0D0-A44A-4612-B278-56DA76A1E0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tting%20&amp;%20Estimates/Joint/2022-23/06%20Parish%20Precepts/Parish%20Estimates/2022-23%20WEST%20SUFFOLK%20Parish%20estim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 Parishes"/>
      <sheetName val="Parishes over £140k"/>
      <sheetName val="2022-23 Parishes over £140k"/>
      <sheetName val="Parishes under £140k"/>
      <sheetName val="Sheet1"/>
    </sheetNames>
    <sheetDataSet>
      <sheetData sheetId="0">
        <row r="9">
          <cell r="B9" t="str">
            <v>Ampton, Timworth &amp; Livermere</v>
          </cell>
          <cell r="C9">
            <v>0</v>
          </cell>
          <cell r="D9">
            <v>0</v>
          </cell>
          <cell r="E9">
            <v>0</v>
          </cell>
          <cell r="F9">
            <v>48.69</v>
          </cell>
          <cell r="G9">
            <v>0</v>
          </cell>
        </row>
        <row r="10">
          <cell r="B10" t="str">
            <v>Bardwell</v>
          </cell>
          <cell r="C10">
            <v>16233</v>
          </cell>
          <cell r="D10">
            <v>-405</v>
          </cell>
          <cell r="E10">
            <v>15828</v>
          </cell>
          <cell r="F10">
            <v>311.95999999999998</v>
          </cell>
          <cell r="G10">
            <v>50.74</v>
          </cell>
        </row>
        <row r="11">
          <cell r="B11" t="str">
            <v>Barnardiston</v>
          </cell>
          <cell r="C11">
            <v>0</v>
          </cell>
          <cell r="D11">
            <v>0</v>
          </cell>
          <cell r="E11">
            <v>0</v>
          </cell>
          <cell r="F11">
            <v>58.31</v>
          </cell>
          <cell r="G11">
            <v>0</v>
          </cell>
        </row>
        <row r="12">
          <cell r="B12" t="str">
            <v>Barnham</v>
          </cell>
          <cell r="C12">
            <v>8545</v>
          </cell>
          <cell r="D12">
            <v>0</v>
          </cell>
          <cell r="E12">
            <v>8545</v>
          </cell>
          <cell r="F12">
            <v>232.28</v>
          </cell>
          <cell r="G12">
            <v>36.79</v>
          </cell>
        </row>
        <row r="13">
          <cell r="B13" t="str">
            <v>Barningham</v>
          </cell>
          <cell r="C13">
            <v>34758</v>
          </cell>
          <cell r="D13">
            <v>0</v>
          </cell>
          <cell r="E13">
            <v>34758</v>
          </cell>
          <cell r="F13">
            <v>350.38</v>
          </cell>
          <cell r="G13">
            <v>99.2</v>
          </cell>
        </row>
        <row r="14">
          <cell r="B14" t="str">
            <v>Barrow cum Denham</v>
          </cell>
          <cell r="C14">
            <v>26692</v>
          </cell>
          <cell r="D14">
            <v>0</v>
          </cell>
          <cell r="E14">
            <v>26692</v>
          </cell>
          <cell r="F14">
            <v>755.5</v>
          </cell>
          <cell r="G14">
            <v>35.33</v>
          </cell>
        </row>
        <row r="15">
          <cell r="B15" t="str">
            <v>Barton Mills</v>
          </cell>
          <cell r="C15">
            <v>30535</v>
          </cell>
          <cell r="D15">
            <v>-3185</v>
          </cell>
          <cell r="E15">
            <v>27350</v>
          </cell>
          <cell r="F15">
            <v>424.27</v>
          </cell>
          <cell r="G15">
            <v>64.459999999999994</v>
          </cell>
        </row>
        <row r="16">
          <cell r="B16" t="str">
            <v>Beck Row</v>
          </cell>
          <cell r="C16">
            <v>83000</v>
          </cell>
          <cell r="D16">
            <v>-31000</v>
          </cell>
          <cell r="E16">
            <v>52000</v>
          </cell>
          <cell r="F16">
            <v>1206.01</v>
          </cell>
          <cell r="G16">
            <v>43.12</v>
          </cell>
        </row>
        <row r="17">
          <cell r="B17" t="str">
            <v>Bradfield Combust with Stanningfield</v>
          </cell>
          <cell r="C17">
            <v>14559</v>
          </cell>
          <cell r="D17">
            <v>0</v>
          </cell>
          <cell r="E17">
            <v>14559</v>
          </cell>
          <cell r="F17">
            <v>226.76</v>
          </cell>
          <cell r="G17">
            <v>64.2</v>
          </cell>
        </row>
        <row r="18">
          <cell r="B18" t="str">
            <v>Bradfield St Clare</v>
          </cell>
          <cell r="C18">
            <v>3184</v>
          </cell>
          <cell r="D18">
            <v>0</v>
          </cell>
          <cell r="E18">
            <v>3184</v>
          </cell>
          <cell r="F18">
            <v>71.040000000000006</v>
          </cell>
          <cell r="G18">
            <v>44.82</v>
          </cell>
        </row>
        <row r="19">
          <cell r="B19" t="str">
            <v>Bradfield St George</v>
          </cell>
          <cell r="C19">
            <v>5536</v>
          </cell>
          <cell r="D19">
            <v>-36</v>
          </cell>
          <cell r="E19">
            <v>5500</v>
          </cell>
          <cell r="F19">
            <v>159.38999999999999</v>
          </cell>
          <cell r="G19">
            <v>34.51</v>
          </cell>
        </row>
        <row r="20">
          <cell r="B20" t="str">
            <v>Brandon (and Wangford)</v>
          </cell>
          <cell r="C20">
            <v>313819</v>
          </cell>
          <cell r="D20">
            <v>-10000</v>
          </cell>
          <cell r="E20">
            <v>303819</v>
          </cell>
          <cell r="F20">
            <v>2553.2399999999998</v>
          </cell>
          <cell r="G20">
            <v>118.99</v>
          </cell>
        </row>
        <row r="21">
          <cell r="B21" t="str">
            <v>Brockley</v>
          </cell>
          <cell r="C21">
            <v>8866</v>
          </cell>
          <cell r="D21">
            <v>0</v>
          </cell>
          <cell r="E21">
            <v>8866</v>
          </cell>
          <cell r="F21">
            <v>132.49</v>
          </cell>
          <cell r="G21">
            <v>66.92</v>
          </cell>
        </row>
        <row r="22">
          <cell r="B22" t="str">
            <v>Bury St Edmunds</v>
          </cell>
          <cell r="C22">
            <v>633356</v>
          </cell>
          <cell r="D22">
            <v>-53382</v>
          </cell>
          <cell r="E22">
            <v>579974</v>
          </cell>
          <cell r="F22">
            <v>13710.95</v>
          </cell>
          <cell r="G22">
            <v>42.3</v>
          </cell>
        </row>
        <row r="23">
          <cell r="B23" t="str">
            <v>Cavendish</v>
          </cell>
          <cell r="C23">
            <v>34450</v>
          </cell>
          <cell r="D23">
            <v>-7000</v>
          </cell>
          <cell r="E23">
            <v>27450</v>
          </cell>
          <cell r="F23">
            <v>424.99</v>
          </cell>
          <cell r="G23">
            <v>64.59</v>
          </cell>
        </row>
        <row r="24">
          <cell r="B24" t="str">
            <v>Cavenham</v>
          </cell>
          <cell r="C24">
            <v>800</v>
          </cell>
          <cell r="D24">
            <v>0</v>
          </cell>
          <cell r="E24">
            <v>800</v>
          </cell>
          <cell r="F24">
            <v>63.31</v>
          </cell>
          <cell r="G24">
            <v>12.64</v>
          </cell>
        </row>
        <row r="25">
          <cell r="B25" t="str">
            <v>Chedburgh</v>
          </cell>
          <cell r="C25">
            <v>12049</v>
          </cell>
          <cell r="D25">
            <v>-1177</v>
          </cell>
          <cell r="E25">
            <v>10872</v>
          </cell>
          <cell r="F25">
            <v>260.44</v>
          </cell>
          <cell r="G25">
            <v>41.74</v>
          </cell>
        </row>
        <row r="26">
          <cell r="B26" t="str">
            <v>Chevington</v>
          </cell>
          <cell r="C26">
            <v>7377</v>
          </cell>
          <cell r="D26">
            <v>0</v>
          </cell>
          <cell r="E26">
            <v>7377</v>
          </cell>
          <cell r="F26">
            <v>273.18</v>
          </cell>
          <cell r="G26">
            <v>27</v>
          </cell>
        </row>
        <row r="27">
          <cell r="B27" t="str">
            <v>Clare</v>
          </cell>
          <cell r="C27">
            <v>130770</v>
          </cell>
          <cell r="D27">
            <v>-24870</v>
          </cell>
          <cell r="E27">
            <v>105900</v>
          </cell>
          <cell r="F27">
            <v>875.29</v>
          </cell>
          <cell r="G27">
            <v>120.99</v>
          </cell>
        </row>
        <row r="28">
          <cell r="B28" t="str">
            <v>Coney Weston</v>
          </cell>
          <cell r="C28">
            <v>8740</v>
          </cell>
          <cell r="D28">
            <v>0</v>
          </cell>
          <cell r="E28">
            <v>8740</v>
          </cell>
          <cell r="F28">
            <v>172.15</v>
          </cell>
          <cell r="G28">
            <v>50.77</v>
          </cell>
        </row>
        <row r="29">
          <cell r="B29" t="str">
            <v>Cowlinge</v>
          </cell>
          <cell r="C29">
            <v>16822</v>
          </cell>
          <cell r="D29">
            <v>0</v>
          </cell>
          <cell r="E29">
            <v>16822</v>
          </cell>
          <cell r="F29">
            <v>137.47999999999999</v>
          </cell>
          <cell r="G29">
            <v>122.36</v>
          </cell>
        </row>
        <row r="30">
          <cell r="B30" t="str">
            <v>Culford West Stow and Wordwell</v>
          </cell>
          <cell r="C30">
            <v>14409</v>
          </cell>
          <cell r="D30">
            <v>-4322</v>
          </cell>
          <cell r="E30">
            <v>10087</v>
          </cell>
          <cell r="F30">
            <v>274.10000000000002</v>
          </cell>
          <cell r="G30">
            <v>36.799999999999997</v>
          </cell>
        </row>
        <row r="31">
          <cell r="B31" t="str">
            <v>Dalham</v>
          </cell>
          <cell r="C31">
            <v>7029</v>
          </cell>
          <cell r="D31">
            <v>0</v>
          </cell>
          <cell r="E31">
            <v>7029</v>
          </cell>
          <cell r="F31">
            <v>131.88999999999999</v>
          </cell>
          <cell r="G31">
            <v>53.29</v>
          </cell>
        </row>
        <row r="32">
          <cell r="B32" t="str">
            <v>Denston</v>
          </cell>
          <cell r="C32">
            <v>600</v>
          </cell>
          <cell r="D32">
            <v>0</v>
          </cell>
          <cell r="E32">
            <v>600</v>
          </cell>
          <cell r="F32">
            <v>56.74</v>
          </cell>
          <cell r="G32">
            <v>10.57</v>
          </cell>
        </row>
        <row r="33">
          <cell r="B33" t="str">
            <v>Depden</v>
          </cell>
          <cell r="C33">
            <v>2700</v>
          </cell>
          <cell r="D33">
            <v>0</v>
          </cell>
          <cell r="E33">
            <v>2700</v>
          </cell>
          <cell r="F33">
            <v>89.34</v>
          </cell>
          <cell r="G33">
            <v>30.22</v>
          </cell>
        </row>
        <row r="34">
          <cell r="B34" t="str">
            <v>Elveden</v>
          </cell>
          <cell r="C34">
            <v>1200</v>
          </cell>
          <cell r="D34">
            <v>0</v>
          </cell>
          <cell r="E34">
            <v>1200</v>
          </cell>
          <cell r="F34">
            <v>118.73</v>
          </cell>
          <cell r="G34">
            <v>10.11</v>
          </cell>
        </row>
        <row r="35">
          <cell r="B35" t="str">
            <v>Eriswell</v>
          </cell>
          <cell r="C35">
            <v>14549</v>
          </cell>
          <cell r="D35">
            <v>0</v>
          </cell>
          <cell r="E35">
            <v>14549</v>
          </cell>
          <cell r="F35">
            <v>316.97000000000003</v>
          </cell>
          <cell r="G35">
            <v>45.9</v>
          </cell>
        </row>
        <row r="36">
          <cell r="B36" t="str">
            <v>Euston</v>
          </cell>
          <cell r="C36">
            <v>1780</v>
          </cell>
          <cell r="D36">
            <v>0</v>
          </cell>
          <cell r="E36">
            <v>1780</v>
          </cell>
          <cell r="F36">
            <v>62.79</v>
          </cell>
          <cell r="G36">
            <v>28.35</v>
          </cell>
        </row>
        <row r="37">
          <cell r="B37" t="str">
            <v>Exning</v>
          </cell>
          <cell r="C37">
            <v>69350</v>
          </cell>
          <cell r="D37">
            <v>10000</v>
          </cell>
          <cell r="E37">
            <v>79350</v>
          </cell>
          <cell r="F37">
            <v>870.64</v>
          </cell>
          <cell r="G37">
            <v>91.14</v>
          </cell>
        </row>
        <row r="38">
          <cell r="B38" t="str">
            <v>Fakenham Magna</v>
          </cell>
          <cell r="C38">
            <v>3974</v>
          </cell>
          <cell r="D38">
            <v>0</v>
          </cell>
          <cell r="E38">
            <v>3974</v>
          </cell>
          <cell r="F38">
            <v>61.63</v>
          </cell>
          <cell r="G38">
            <v>64.48</v>
          </cell>
        </row>
        <row r="39">
          <cell r="B39" t="str">
            <v>Flempton-cum-Hengrave</v>
          </cell>
          <cell r="C39">
            <v>7500</v>
          </cell>
          <cell r="D39">
            <v>0</v>
          </cell>
          <cell r="E39">
            <v>7500</v>
          </cell>
          <cell r="F39">
            <v>147.94999999999999</v>
          </cell>
          <cell r="G39">
            <v>50.69</v>
          </cell>
        </row>
        <row r="40">
          <cell r="B40" t="str">
            <v>Fornham All Saints</v>
          </cell>
          <cell r="C40">
            <v>25570</v>
          </cell>
          <cell r="D40">
            <v>-1395</v>
          </cell>
          <cell r="E40">
            <v>24175</v>
          </cell>
          <cell r="F40">
            <v>274.67</v>
          </cell>
          <cell r="G40">
            <v>88.01</v>
          </cell>
        </row>
        <row r="41">
          <cell r="B41" t="str">
            <v>Fornham St Martin-cum-St Genevieve</v>
          </cell>
          <cell r="C41">
            <v>31875</v>
          </cell>
          <cell r="D41">
            <v>-2590</v>
          </cell>
          <cell r="E41">
            <v>29285</v>
          </cell>
          <cell r="F41">
            <v>489.7</v>
          </cell>
          <cell r="G41">
            <v>59.8</v>
          </cell>
        </row>
        <row r="42">
          <cell r="B42" t="str">
            <v>Freckenham</v>
          </cell>
          <cell r="C42">
            <v>21787</v>
          </cell>
          <cell r="D42">
            <v>-7402</v>
          </cell>
          <cell r="E42">
            <v>14385</v>
          </cell>
          <cell r="F42">
            <v>140.01</v>
          </cell>
          <cell r="G42">
            <v>102.74</v>
          </cell>
        </row>
        <row r="43">
          <cell r="B43" t="str">
            <v>Gazeley</v>
          </cell>
          <cell r="C43">
            <v>16600</v>
          </cell>
          <cell r="D43">
            <v>0</v>
          </cell>
          <cell r="E43">
            <v>16600</v>
          </cell>
          <cell r="F43">
            <v>282.61</v>
          </cell>
          <cell r="G43">
            <v>58.74</v>
          </cell>
        </row>
        <row r="44">
          <cell r="B44" t="str">
            <v>Great &amp; Little Whelnetham</v>
          </cell>
          <cell r="C44">
            <v>12035</v>
          </cell>
          <cell r="D44">
            <v>0</v>
          </cell>
          <cell r="E44">
            <v>12035</v>
          </cell>
          <cell r="F44">
            <v>388.72</v>
          </cell>
          <cell r="G44">
            <v>30.96</v>
          </cell>
        </row>
        <row r="45">
          <cell r="B45" t="str">
            <v>Great Barton</v>
          </cell>
          <cell r="C45">
            <v>33587</v>
          </cell>
          <cell r="D45">
            <v>0</v>
          </cell>
          <cell r="E45">
            <v>33587</v>
          </cell>
          <cell r="F45">
            <v>953.97</v>
          </cell>
          <cell r="G45">
            <v>35.21</v>
          </cell>
        </row>
        <row r="46">
          <cell r="B46" t="str">
            <v>Great Bradley</v>
          </cell>
          <cell r="C46">
            <v>13000</v>
          </cell>
          <cell r="D46">
            <v>0</v>
          </cell>
          <cell r="E46">
            <v>13000</v>
          </cell>
          <cell r="F46">
            <v>161.47999999999999</v>
          </cell>
          <cell r="G46">
            <v>80.510000000000005</v>
          </cell>
        </row>
        <row r="47">
          <cell r="B47" t="str">
            <v>Great Livermere</v>
          </cell>
          <cell r="C47">
            <v>7500</v>
          </cell>
          <cell r="D47">
            <v>0</v>
          </cell>
          <cell r="E47">
            <v>7500</v>
          </cell>
          <cell r="F47">
            <v>83.26</v>
          </cell>
          <cell r="G47">
            <v>90.08</v>
          </cell>
        </row>
        <row r="48">
          <cell r="B48" t="str">
            <v>Great Thurlow</v>
          </cell>
          <cell r="C48">
            <v>6900</v>
          </cell>
          <cell r="D48">
            <v>0</v>
          </cell>
          <cell r="E48">
            <v>6900</v>
          </cell>
          <cell r="F48">
            <v>87.89</v>
          </cell>
          <cell r="G48">
            <v>78.510000000000005</v>
          </cell>
        </row>
        <row r="49">
          <cell r="B49" t="str">
            <v>Great Wratting</v>
          </cell>
          <cell r="C49">
            <v>14790</v>
          </cell>
          <cell r="D49">
            <v>-8290</v>
          </cell>
          <cell r="E49">
            <v>6500</v>
          </cell>
          <cell r="F49">
            <v>88.29</v>
          </cell>
          <cell r="G49">
            <v>73.62</v>
          </cell>
        </row>
        <row r="50">
          <cell r="B50" t="str">
            <v>Hargrave</v>
          </cell>
          <cell r="C50">
            <v>5002</v>
          </cell>
          <cell r="D50">
            <v>0</v>
          </cell>
          <cell r="E50">
            <v>5002</v>
          </cell>
          <cell r="F50">
            <v>116.41</v>
          </cell>
          <cell r="G50">
            <v>42.97</v>
          </cell>
        </row>
        <row r="51">
          <cell r="B51" t="str">
            <v>Haverhill</v>
          </cell>
          <cell r="C51">
            <v>1257174</v>
          </cell>
          <cell r="D51">
            <v>-117256</v>
          </cell>
          <cell r="E51">
            <v>1139918</v>
          </cell>
          <cell r="F51">
            <v>7671.05</v>
          </cell>
          <cell r="G51">
            <v>148.6</v>
          </cell>
        </row>
        <row r="52">
          <cell r="B52" t="str">
            <v>Hawkedon</v>
          </cell>
          <cell r="C52">
            <v>656</v>
          </cell>
          <cell r="D52">
            <v>40</v>
          </cell>
          <cell r="E52">
            <v>696</v>
          </cell>
          <cell r="F52">
            <v>66.040000000000006</v>
          </cell>
          <cell r="G52">
            <v>10.54</v>
          </cell>
        </row>
        <row r="53">
          <cell r="B53" t="str">
            <v>Hawstead</v>
          </cell>
          <cell r="C53">
            <v>9400</v>
          </cell>
          <cell r="D53">
            <v>-2000</v>
          </cell>
          <cell r="E53">
            <v>7400</v>
          </cell>
          <cell r="F53">
            <v>131.59</v>
          </cell>
          <cell r="G53">
            <v>56.24</v>
          </cell>
        </row>
        <row r="54">
          <cell r="B54" t="str">
            <v>Hepworth</v>
          </cell>
          <cell r="C54">
            <v>10925</v>
          </cell>
          <cell r="D54">
            <v>-3364</v>
          </cell>
          <cell r="E54">
            <v>7561</v>
          </cell>
          <cell r="F54">
            <v>216.89</v>
          </cell>
          <cell r="G54">
            <v>34.86</v>
          </cell>
        </row>
        <row r="55">
          <cell r="B55" t="str">
            <v>Herringswell</v>
          </cell>
          <cell r="C55">
            <v>7220</v>
          </cell>
          <cell r="D55">
            <v>0</v>
          </cell>
          <cell r="E55">
            <v>7220</v>
          </cell>
          <cell r="F55">
            <v>132.77000000000001</v>
          </cell>
          <cell r="G55">
            <v>54.38</v>
          </cell>
        </row>
        <row r="56">
          <cell r="B56" t="str">
            <v>Higham</v>
          </cell>
          <cell r="C56">
            <v>0</v>
          </cell>
          <cell r="D56">
            <v>0</v>
          </cell>
          <cell r="E56">
            <v>0</v>
          </cell>
          <cell r="F56">
            <v>73.3</v>
          </cell>
          <cell r="G56">
            <v>0</v>
          </cell>
        </row>
        <row r="57">
          <cell r="B57" t="str">
            <v>Honington-cum-Sapiston</v>
          </cell>
          <cell r="C57">
            <v>21300</v>
          </cell>
          <cell r="D57">
            <v>0</v>
          </cell>
          <cell r="E57">
            <v>21300</v>
          </cell>
          <cell r="F57">
            <v>305.74</v>
          </cell>
          <cell r="G57">
            <v>69.67</v>
          </cell>
        </row>
        <row r="58">
          <cell r="B58" t="str">
            <v>Hopton cum Knettishall</v>
          </cell>
          <cell r="C58">
            <v>8643</v>
          </cell>
          <cell r="D58">
            <v>-600</v>
          </cell>
          <cell r="E58">
            <v>8043</v>
          </cell>
          <cell r="F58">
            <v>256.94</v>
          </cell>
          <cell r="G58">
            <v>31.3</v>
          </cell>
        </row>
        <row r="59">
          <cell r="B59" t="str">
            <v>Horringer</v>
          </cell>
          <cell r="C59">
            <v>29566</v>
          </cell>
          <cell r="D59">
            <v>0</v>
          </cell>
          <cell r="E59">
            <v>29566</v>
          </cell>
          <cell r="F59">
            <v>411.92</v>
          </cell>
          <cell r="G59">
            <v>71.78</v>
          </cell>
        </row>
        <row r="60">
          <cell r="B60" t="str">
            <v>Hundon</v>
          </cell>
          <cell r="C60">
            <v>32605</v>
          </cell>
          <cell r="D60">
            <v>-11700</v>
          </cell>
          <cell r="E60">
            <v>20905</v>
          </cell>
          <cell r="F60">
            <v>440.58</v>
          </cell>
          <cell r="G60">
            <v>47.45</v>
          </cell>
        </row>
        <row r="61">
          <cell r="B61" t="str">
            <v>Icklingham</v>
          </cell>
          <cell r="C61">
            <v>10200</v>
          </cell>
          <cell r="D61">
            <v>-1300</v>
          </cell>
          <cell r="E61">
            <v>8900</v>
          </cell>
          <cell r="F61">
            <v>153.66999999999999</v>
          </cell>
          <cell r="G61">
            <v>57.92</v>
          </cell>
        </row>
        <row r="62">
          <cell r="B62" t="str">
            <v>Ickworth</v>
          </cell>
          <cell r="C62">
            <v>434</v>
          </cell>
          <cell r="D62">
            <v>0</v>
          </cell>
          <cell r="E62">
            <v>434</v>
          </cell>
          <cell r="F62">
            <v>8.33</v>
          </cell>
          <cell r="G62">
            <v>52.1</v>
          </cell>
        </row>
        <row r="63">
          <cell r="B63" t="str">
            <v>Ingham</v>
          </cell>
          <cell r="C63">
            <v>5500</v>
          </cell>
          <cell r="D63">
            <v>0</v>
          </cell>
          <cell r="E63">
            <v>5500</v>
          </cell>
          <cell r="F63">
            <v>166.09</v>
          </cell>
          <cell r="G63">
            <v>33.11</v>
          </cell>
        </row>
        <row r="64">
          <cell r="B64" t="str">
            <v>Ixworth cum Ixworth Thorpe</v>
          </cell>
          <cell r="C64">
            <v>48465</v>
          </cell>
          <cell r="D64">
            <v>0</v>
          </cell>
          <cell r="E64">
            <v>48465</v>
          </cell>
          <cell r="F64">
            <v>782.15</v>
          </cell>
          <cell r="G64">
            <v>61.96</v>
          </cell>
        </row>
        <row r="65">
          <cell r="B65" t="str">
            <v xml:space="preserve">Kedington </v>
          </cell>
          <cell r="C65">
            <v>81570</v>
          </cell>
          <cell r="D65">
            <v>0</v>
          </cell>
          <cell r="E65">
            <v>81570</v>
          </cell>
          <cell r="F65">
            <v>680.3</v>
          </cell>
          <cell r="G65">
            <v>119.9</v>
          </cell>
        </row>
        <row r="66">
          <cell r="B66" t="str">
            <v>Kentford</v>
          </cell>
          <cell r="C66">
            <v>12252</v>
          </cell>
          <cell r="D66">
            <v>-750</v>
          </cell>
          <cell r="E66">
            <v>11502</v>
          </cell>
          <cell r="F66">
            <v>407.49</v>
          </cell>
          <cell r="G66">
            <v>28.23</v>
          </cell>
        </row>
        <row r="67">
          <cell r="B67" t="str">
            <v>Lackford</v>
          </cell>
          <cell r="C67">
            <v>5385</v>
          </cell>
          <cell r="D67">
            <v>0</v>
          </cell>
          <cell r="E67">
            <v>5385</v>
          </cell>
          <cell r="F67">
            <v>105.23</v>
          </cell>
          <cell r="G67">
            <v>51.17</v>
          </cell>
        </row>
        <row r="68">
          <cell r="B68" t="str">
            <v>Lakenheath</v>
          </cell>
          <cell r="C68">
            <v>186400</v>
          </cell>
          <cell r="D68">
            <v>-16000</v>
          </cell>
          <cell r="E68">
            <v>170400</v>
          </cell>
          <cell r="F68">
            <v>1427.61</v>
          </cell>
          <cell r="G68">
            <v>119.36</v>
          </cell>
        </row>
        <row r="69">
          <cell r="B69" t="str">
            <v>Lidgate</v>
          </cell>
          <cell r="C69">
            <v>7166</v>
          </cell>
          <cell r="D69">
            <v>0</v>
          </cell>
          <cell r="E69">
            <v>7166</v>
          </cell>
          <cell r="F69">
            <v>98.76</v>
          </cell>
          <cell r="G69">
            <v>72.56</v>
          </cell>
        </row>
        <row r="70">
          <cell r="B70" t="str">
            <v>Little Bradley</v>
          </cell>
          <cell r="C70">
            <v>0</v>
          </cell>
          <cell r="D70">
            <v>0</v>
          </cell>
          <cell r="E70">
            <v>0</v>
          </cell>
          <cell r="F70">
            <v>18.420000000000002</v>
          </cell>
          <cell r="G70">
            <v>0</v>
          </cell>
        </row>
        <row r="71">
          <cell r="B71" t="str">
            <v>Little Thurlow</v>
          </cell>
          <cell r="C71">
            <v>10969</v>
          </cell>
          <cell r="D71">
            <v>0</v>
          </cell>
          <cell r="E71">
            <v>10969</v>
          </cell>
          <cell r="F71">
            <v>106.71</v>
          </cell>
          <cell r="G71">
            <v>102.79</v>
          </cell>
        </row>
        <row r="72">
          <cell r="B72" t="str">
            <v>Little Wratting</v>
          </cell>
          <cell r="C72">
            <v>0</v>
          </cell>
          <cell r="D72">
            <v>0</v>
          </cell>
          <cell r="E72">
            <v>0</v>
          </cell>
          <cell r="F72">
            <v>65.64</v>
          </cell>
          <cell r="G72">
            <v>0</v>
          </cell>
        </row>
        <row r="73">
          <cell r="B73" t="str">
            <v>Market Weston</v>
          </cell>
          <cell r="C73">
            <v>8000</v>
          </cell>
          <cell r="D73">
            <v>0</v>
          </cell>
          <cell r="E73">
            <v>8000</v>
          </cell>
          <cell r="F73">
            <v>100.25</v>
          </cell>
          <cell r="G73">
            <v>79.8</v>
          </cell>
        </row>
        <row r="74">
          <cell r="B74" t="str">
            <v>Mildenhall High Town</v>
          </cell>
          <cell r="C74">
            <v>293702</v>
          </cell>
          <cell r="D74">
            <v>0</v>
          </cell>
          <cell r="E74">
            <v>293702</v>
          </cell>
          <cell r="F74">
            <v>2253.29</v>
          </cell>
          <cell r="G74">
            <v>130.34</v>
          </cell>
        </row>
        <row r="75">
          <cell r="B75" t="str">
            <v>Moulton</v>
          </cell>
          <cell r="C75">
            <v>33733</v>
          </cell>
          <cell r="D75">
            <v>-1349</v>
          </cell>
          <cell r="E75">
            <v>32384</v>
          </cell>
          <cell r="F75">
            <v>431.54</v>
          </cell>
          <cell r="G75">
            <v>75.040000000000006</v>
          </cell>
        </row>
        <row r="76">
          <cell r="B76" t="str">
            <v>Newmarket</v>
          </cell>
          <cell r="C76">
            <v>715210</v>
          </cell>
          <cell r="D76">
            <v>0</v>
          </cell>
          <cell r="E76">
            <v>715210</v>
          </cell>
          <cell r="F76">
            <v>5611.06</v>
          </cell>
          <cell r="G76">
            <v>127.46</v>
          </cell>
        </row>
        <row r="77">
          <cell r="B77" t="str">
            <v>Nowton</v>
          </cell>
          <cell r="C77">
            <v>4984</v>
          </cell>
          <cell r="D77">
            <v>-1000</v>
          </cell>
          <cell r="E77">
            <v>3984</v>
          </cell>
          <cell r="F77">
            <v>64.569999999999993</v>
          </cell>
          <cell r="G77">
            <v>61.7</v>
          </cell>
        </row>
        <row r="78">
          <cell r="B78" t="str">
            <v>Ousden</v>
          </cell>
          <cell r="C78">
            <v>8504</v>
          </cell>
          <cell r="D78">
            <v>0</v>
          </cell>
          <cell r="E78">
            <v>8504</v>
          </cell>
          <cell r="F78">
            <v>122.66</v>
          </cell>
          <cell r="G78">
            <v>69.33</v>
          </cell>
        </row>
        <row r="79">
          <cell r="B79" t="str">
            <v>Pakenham</v>
          </cell>
          <cell r="C79">
            <v>17600</v>
          </cell>
          <cell r="D79">
            <v>-5420</v>
          </cell>
          <cell r="E79">
            <v>12180</v>
          </cell>
          <cell r="F79">
            <v>342.17</v>
          </cell>
          <cell r="G79">
            <v>35.6</v>
          </cell>
        </row>
        <row r="80">
          <cell r="B80" t="str">
            <v>Poslingford</v>
          </cell>
          <cell r="C80">
            <v>4174</v>
          </cell>
          <cell r="D80">
            <v>0</v>
          </cell>
          <cell r="E80">
            <v>4174</v>
          </cell>
          <cell r="F80">
            <v>94.44</v>
          </cell>
          <cell r="G80">
            <v>44.2</v>
          </cell>
        </row>
        <row r="81">
          <cell r="B81" t="str">
            <v>Red Lodge</v>
          </cell>
          <cell r="C81">
            <v>186415</v>
          </cell>
          <cell r="D81">
            <v>0</v>
          </cell>
          <cell r="E81">
            <v>186415</v>
          </cell>
          <cell r="F81">
            <v>1771.65</v>
          </cell>
          <cell r="G81">
            <v>105.22</v>
          </cell>
        </row>
        <row r="82">
          <cell r="B82" t="str">
            <v>Rede</v>
          </cell>
          <cell r="C82">
            <v>1463</v>
          </cell>
          <cell r="D82">
            <v>0</v>
          </cell>
          <cell r="E82">
            <v>1463</v>
          </cell>
          <cell r="F82">
            <v>53.7</v>
          </cell>
          <cell r="G82">
            <v>27.24</v>
          </cell>
        </row>
        <row r="83">
          <cell r="B83" t="str">
            <v>Risby</v>
          </cell>
          <cell r="C83">
            <v>12656</v>
          </cell>
          <cell r="D83">
            <v>-1251</v>
          </cell>
          <cell r="E83">
            <v>11405</v>
          </cell>
          <cell r="F83">
            <v>300.23</v>
          </cell>
          <cell r="G83">
            <v>37.99</v>
          </cell>
        </row>
        <row r="84">
          <cell r="B84" t="str">
            <v>Rushbrooke with Rougham</v>
          </cell>
          <cell r="C84">
            <v>19380</v>
          </cell>
          <cell r="D84">
            <v>0</v>
          </cell>
          <cell r="E84">
            <v>19380</v>
          </cell>
          <cell r="F84">
            <v>644.1</v>
          </cell>
          <cell r="G84">
            <v>30.09</v>
          </cell>
        </row>
        <row r="85">
          <cell r="B85" t="str">
            <v>Santon Downham</v>
          </cell>
          <cell r="C85">
            <v>7402</v>
          </cell>
          <cell r="D85">
            <v>0</v>
          </cell>
          <cell r="E85">
            <v>7402</v>
          </cell>
          <cell r="F85">
            <v>89.85</v>
          </cell>
          <cell r="G85">
            <v>82.38</v>
          </cell>
        </row>
        <row r="86">
          <cell r="B86" t="str">
            <v>Stansfield</v>
          </cell>
          <cell r="C86">
            <v>5768</v>
          </cell>
          <cell r="D86">
            <v>0</v>
          </cell>
          <cell r="E86">
            <v>5768</v>
          </cell>
          <cell r="F86">
            <v>91.1</v>
          </cell>
          <cell r="G86">
            <v>63.32</v>
          </cell>
        </row>
        <row r="87">
          <cell r="B87" t="str">
            <v>Stanton</v>
          </cell>
          <cell r="C87">
            <v>77710</v>
          </cell>
          <cell r="D87">
            <v>-4000</v>
          </cell>
          <cell r="E87">
            <v>73710</v>
          </cell>
          <cell r="F87">
            <v>937.35</v>
          </cell>
          <cell r="G87">
            <v>78.64</v>
          </cell>
        </row>
        <row r="88">
          <cell r="B88" t="str">
            <v>Stoke by Clare</v>
          </cell>
          <cell r="C88">
            <v>18822</v>
          </cell>
          <cell r="D88">
            <v>0</v>
          </cell>
          <cell r="E88">
            <v>18822</v>
          </cell>
          <cell r="F88">
            <v>223.81</v>
          </cell>
          <cell r="G88">
            <v>84.1</v>
          </cell>
        </row>
        <row r="89">
          <cell r="B89" t="str">
            <v>Stradishall</v>
          </cell>
          <cell r="C89">
            <v>8395</v>
          </cell>
          <cell r="D89">
            <v>0</v>
          </cell>
          <cell r="E89">
            <v>8395</v>
          </cell>
          <cell r="F89">
            <v>172.4</v>
          </cell>
          <cell r="G89">
            <v>48.69</v>
          </cell>
        </row>
        <row r="90">
          <cell r="B90" t="str">
            <v>The Saxhams</v>
          </cell>
          <cell r="C90">
            <v>6000</v>
          </cell>
          <cell r="D90">
            <v>0</v>
          </cell>
          <cell r="E90">
            <v>6000</v>
          </cell>
          <cell r="F90">
            <v>123.07</v>
          </cell>
          <cell r="G90">
            <v>48.75</v>
          </cell>
        </row>
        <row r="91">
          <cell r="B91" t="str">
            <v>Thelnetham</v>
          </cell>
          <cell r="C91">
            <v>1800</v>
          </cell>
          <cell r="D91">
            <v>0</v>
          </cell>
          <cell r="E91">
            <v>1800</v>
          </cell>
          <cell r="F91">
            <v>99.95</v>
          </cell>
          <cell r="G91">
            <v>18.010000000000002</v>
          </cell>
        </row>
        <row r="92">
          <cell r="B92" t="str">
            <v>Troston</v>
          </cell>
          <cell r="C92">
            <v>14000</v>
          </cell>
          <cell r="D92">
            <v>0</v>
          </cell>
          <cell r="E92">
            <v>14000</v>
          </cell>
          <cell r="F92">
            <v>289.81</v>
          </cell>
          <cell r="G92">
            <v>48.31</v>
          </cell>
        </row>
        <row r="93">
          <cell r="B93" t="str">
            <v>Tuddenham St Mary</v>
          </cell>
          <cell r="C93">
            <v>17310</v>
          </cell>
          <cell r="D93">
            <v>-3000</v>
          </cell>
          <cell r="E93">
            <v>14310</v>
          </cell>
          <cell r="F93">
            <v>164.39</v>
          </cell>
          <cell r="G93">
            <v>87.05</v>
          </cell>
        </row>
        <row r="94">
          <cell r="B94" t="str">
            <v>West Row</v>
          </cell>
          <cell r="C94">
            <v>59451</v>
          </cell>
          <cell r="D94">
            <v>0</v>
          </cell>
          <cell r="E94">
            <v>59451</v>
          </cell>
          <cell r="F94">
            <v>568.13</v>
          </cell>
          <cell r="G94">
            <v>104.64</v>
          </cell>
        </row>
        <row r="95">
          <cell r="B95" t="str">
            <v>Westley</v>
          </cell>
          <cell r="C95">
            <v>2585</v>
          </cell>
          <cell r="D95">
            <v>-405</v>
          </cell>
          <cell r="E95">
            <v>2180</v>
          </cell>
          <cell r="F95">
            <v>93</v>
          </cell>
          <cell r="G95">
            <v>23.44</v>
          </cell>
        </row>
        <row r="96">
          <cell r="B96" t="str">
            <v>Whepstead</v>
          </cell>
          <cell r="C96">
            <v>9560</v>
          </cell>
          <cell r="D96">
            <v>0</v>
          </cell>
          <cell r="E96">
            <v>9560</v>
          </cell>
          <cell r="F96">
            <v>224.84</v>
          </cell>
          <cell r="G96">
            <v>42.52</v>
          </cell>
        </row>
        <row r="97">
          <cell r="B97" t="str">
            <v>Wickhambrook</v>
          </cell>
          <cell r="C97">
            <v>55453</v>
          </cell>
          <cell r="D97">
            <v>-17040</v>
          </cell>
          <cell r="E97">
            <v>38413</v>
          </cell>
          <cell r="F97">
            <v>509.33</v>
          </cell>
          <cell r="G97">
            <v>75.42</v>
          </cell>
        </row>
        <row r="98">
          <cell r="B98" t="str">
            <v>Withersfield</v>
          </cell>
          <cell r="C98">
            <v>13940</v>
          </cell>
          <cell r="D98">
            <v>-4500</v>
          </cell>
          <cell r="E98">
            <v>9440</v>
          </cell>
          <cell r="F98">
            <v>327.20999999999998</v>
          </cell>
          <cell r="G98">
            <v>28.85</v>
          </cell>
        </row>
        <row r="99">
          <cell r="B99" t="str">
            <v>Wixoe</v>
          </cell>
          <cell r="C99">
            <v>1200</v>
          </cell>
          <cell r="D99">
            <v>-100</v>
          </cell>
          <cell r="E99">
            <v>1100</v>
          </cell>
          <cell r="F99">
            <v>65.94</v>
          </cell>
          <cell r="G99">
            <v>16.68</v>
          </cell>
        </row>
        <row r="100">
          <cell r="B100" t="str">
            <v>Worlington</v>
          </cell>
          <cell r="C100">
            <v>17893</v>
          </cell>
          <cell r="D100">
            <v>0</v>
          </cell>
          <cell r="E100">
            <v>17893</v>
          </cell>
          <cell r="F100">
            <v>263.38</v>
          </cell>
          <cell r="G100">
            <v>67.94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840E-3903-40EC-A896-309F5FC2558C}">
  <sheetPr>
    <pageSetUpPr fitToPage="1"/>
  </sheetPr>
  <dimension ref="A1:K9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1" sqref="F11"/>
    </sheetView>
  </sheetViews>
  <sheetFormatPr defaultColWidth="9.140625" defaultRowHeight="12.75" x14ac:dyDescent="0.2"/>
  <cols>
    <col min="1" max="1" width="24.5703125" style="1" customWidth="1"/>
    <col min="2" max="2" width="18.5703125" style="1" customWidth="1"/>
    <col min="3" max="3" width="16.140625" style="1" bestFit="1" customWidth="1"/>
    <col min="4" max="16384" width="9.140625" style="1"/>
  </cols>
  <sheetData>
    <row r="1" spans="1:3" ht="14.25" x14ac:dyDescent="0.2">
      <c r="A1" s="3" t="s">
        <v>96</v>
      </c>
      <c r="B1" s="4"/>
      <c r="C1" s="5" t="s">
        <v>95</v>
      </c>
    </row>
    <row r="2" spans="1:3" ht="55.15" customHeight="1" x14ac:dyDescent="0.2">
      <c r="A2" s="6"/>
      <c r="B2" s="7"/>
      <c r="C2" s="8" t="s">
        <v>94</v>
      </c>
    </row>
    <row r="3" spans="1:3" ht="14.25" x14ac:dyDescent="0.2">
      <c r="A3" s="9"/>
      <c r="B3" s="10"/>
      <c r="C3" s="11" t="s">
        <v>93</v>
      </c>
    </row>
    <row r="4" spans="1:3" ht="6.6" customHeight="1" x14ac:dyDescent="0.2">
      <c r="A4" s="12"/>
      <c r="B4" s="13"/>
      <c r="C4" s="14"/>
    </row>
    <row r="5" spans="1:3" ht="12.75" customHeight="1" x14ac:dyDescent="0.2">
      <c r="A5" s="15" t="s">
        <v>92</v>
      </c>
      <c r="B5" s="16"/>
      <c r="C5" s="17">
        <f>VLOOKUP(A5, '[1]Schedule A Parishes'!$B$9:$G$100,4,FALSE)</f>
        <v>0</v>
      </c>
    </row>
    <row r="6" spans="1:3" ht="12.75" customHeight="1" x14ac:dyDescent="0.2">
      <c r="A6" s="18" t="s">
        <v>91</v>
      </c>
      <c r="B6" s="19"/>
      <c r="C6" s="17">
        <f>VLOOKUP(A6, '[1]Schedule A Parishes'!$B$9:$G$100,4,FALSE)</f>
        <v>15828</v>
      </c>
    </row>
    <row r="7" spans="1:3" ht="12.75" customHeight="1" x14ac:dyDescent="0.2">
      <c r="A7" s="18" t="s">
        <v>90</v>
      </c>
      <c r="B7" s="19"/>
      <c r="C7" s="17">
        <f>VLOOKUP(A7, '[1]Schedule A Parishes'!$B$9:$G$100,4,FALSE)</f>
        <v>0</v>
      </c>
    </row>
    <row r="8" spans="1:3" ht="12.75" customHeight="1" x14ac:dyDescent="0.2">
      <c r="A8" s="18" t="s">
        <v>89</v>
      </c>
      <c r="B8" s="19"/>
      <c r="C8" s="17">
        <f>VLOOKUP(A8, '[1]Schedule A Parishes'!$B$9:$G$100,4,FALSE)</f>
        <v>8545</v>
      </c>
    </row>
    <row r="9" spans="1:3" ht="12.75" customHeight="1" x14ac:dyDescent="0.2">
      <c r="A9" s="18" t="s">
        <v>88</v>
      </c>
      <c r="B9" s="19"/>
      <c r="C9" s="17">
        <f>VLOOKUP(A9, '[1]Schedule A Parishes'!$B$9:$G$100,4,FALSE)</f>
        <v>34758</v>
      </c>
    </row>
    <row r="10" spans="1:3" ht="12.75" customHeight="1" x14ac:dyDescent="0.2">
      <c r="A10" s="18" t="s">
        <v>87</v>
      </c>
      <c r="B10" s="19"/>
      <c r="C10" s="17">
        <f>VLOOKUP(A10, '[1]Schedule A Parishes'!$B$9:$G$100,4,FALSE)</f>
        <v>26692</v>
      </c>
    </row>
    <row r="11" spans="1:3" ht="12.75" customHeight="1" x14ac:dyDescent="0.2">
      <c r="A11" s="18" t="s">
        <v>86</v>
      </c>
      <c r="B11" s="19"/>
      <c r="C11" s="17">
        <f>VLOOKUP(A11, '[1]Schedule A Parishes'!$B$9:$G$100,4,FALSE)</f>
        <v>27350</v>
      </c>
    </row>
    <row r="12" spans="1:3" ht="12.75" customHeight="1" x14ac:dyDescent="0.2">
      <c r="A12" s="18" t="s">
        <v>85</v>
      </c>
      <c r="B12" s="19"/>
      <c r="C12" s="17">
        <f>VLOOKUP(A12, '[1]Schedule A Parishes'!$B$9:$G$100,4,FALSE)</f>
        <v>52000</v>
      </c>
    </row>
    <row r="13" spans="1:3" ht="12.75" customHeight="1" x14ac:dyDescent="0.2">
      <c r="A13" s="18" t="s">
        <v>84</v>
      </c>
      <c r="B13" s="19"/>
      <c r="C13" s="17">
        <f>VLOOKUP(A13, '[1]Schedule A Parishes'!$B$9:$G$100,4,FALSE)</f>
        <v>14559</v>
      </c>
    </row>
    <row r="14" spans="1:3" ht="12.75" customHeight="1" x14ac:dyDescent="0.2">
      <c r="A14" s="18" t="s">
        <v>83</v>
      </c>
      <c r="B14" s="19"/>
      <c r="C14" s="17">
        <f>VLOOKUP(A14, '[1]Schedule A Parishes'!$B$9:$G$100,4,FALSE)</f>
        <v>3184</v>
      </c>
    </row>
    <row r="15" spans="1:3" ht="12.75" customHeight="1" x14ac:dyDescent="0.2">
      <c r="A15" s="18" t="s">
        <v>82</v>
      </c>
      <c r="B15" s="19"/>
      <c r="C15" s="17">
        <f>VLOOKUP(A15, '[1]Schedule A Parishes'!$B$9:$G$100,4,FALSE)</f>
        <v>5500</v>
      </c>
    </row>
    <row r="16" spans="1:3" ht="12.75" customHeight="1" x14ac:dyDescent="0.2">
      <c r="A16" s="18" t="s">
        <v>81</v>
      </c>
      <c r="B16" s="19"/>
      <c r="C16" s="17">
        <f>VLOOKUP(A16, '[1]Schedule A Parishes'!$B$9:$G$100,4,FALSE)</f>
        <v>303819</v>
      </c>
    </row>
    <row r="17" spans="1:3" ht="12.75" customHeight="1" x14ac:dyDescent="0.2">
      <c r="A17" s="18" t="s">
        <v>80</v>
      </c>
      <c r="B17" s="19"/>
      <c r="C17" s="17">
        <f>VLOOKUP(A17, '[1]Schedule A Parishes'!$B$9:$G$100,4,FALSE)</f>
        <v>8866</v>
      </c>
    </row>
    <row r="18" spans="1:3" ht="12.75" customHeight="1" x14ac:dyDescent="0.2">
      <c r="A18" s="18" t="s">
        <v>79</v>
      </c>
      <c r="B18" s="19"/>
      <c r="C18" s="17">
        <f>VLOOKUP(A18, '[1]Schedule A Parishes'!$B$9:$G$100,4,FALSE)</f>
        <v>579974</v>
      </c>
    </row>
    <row r="19" spans="1:3" ht="12.75" customHeight="1" x14ac:dyDescent="0.2">
      <c r="A19" s="18" t="s">
        <v>78</v>
      </c>
      <c r="B19" s="19"/>
      <c r="C19" s="17">
        <f>VLOOKUP(A19, '[1]Schedule A Parishes'!$B$9:$G$100,4,FALSE)</f>
        <v>27450</v>
      </c>
    </row>
    <row r="20" spans="1:3" ht="12.75" customHeight="1" x14ac:dyDescent="0.2">
      <c r="A20" s="18" t="s">
        <v>77</v>
      </c>
      <c r="B20" s="19"/>
      <c r="C20" s="17">
        <f>VLOOKUP(A20, '[1]Schedule A Parishes'!$B$9:$G$100,4,FALSE)</f>
        <v>800</v>
      </c>
    </row>
    <row r="21" spans="1:3" ht="12.75" customHeight="1" x14ac:dyDescent="0.2">
      <c r="A21" s="18" t="s">
        <v>76</v>
      </c>
      <c r="B21" s="19"/>
      <c r="C21" s="17">
        <f>VLOOKUP(A21, '[1]Schedule A Parishes'!$B$9:$G$100,4,FALSE)</f>
        <v>10872</v>
      </c>
    </row>
    <row r="22" spans="1:3" ht="12.75" customHeight="1" x14ac:dyDescent="0.2">
      <c r="A22" s="18" t="s">
        <v>75</v>
      </c>
      <c r="B22" s="19"/>
      <c r="C22" s="17">
        <f>VLOOKUP(A22, '[1]Schedule A Parishes'!$B$9:$G$100,4,FALSE)</f>
        <v>7377</v>
      </c>
    </row>
    <row r="23" spans="1:3" ht="12.75" customHeight="1" x14ac:dyDescent="0.2">
      <c r="A23" s="18" t="s">
        <v>74</v>
      </c>
      <c r="B23" s="19"/>
      <c r="C23" s="17">
        <f>VLOOKUP(A23, '[1]Schedule A Parishes'!$B$9:$G$100,4,FALSE)</f>
        <v>105900</v>
      </c>
    </row>
    <row r="24" spans="1:3" ht="12.75" customHeight="1" x14ac:dyDescent="0.2">
      <c r="A24" s="18" t="s">
        <v>73</v>
      </c>
      <c r="B24" s="19"/>
      <c r="C24" s="17">
        <f>VLOOKUP(A24, '[1]Schedule A Parishes'!$B$9:$G$100,4,FALSE)</f>
        <v>8740</v>
      </c>
    </row>
    <row r="25" spans="1:3" ht="12.75" customHeight="1" x14ac:dyDescent="0.2">
      <c r="A25" s="18" t="s">
        <v>72</v>
      </c>
      <c r="B25" s="19"/>
      <c r="C25" s="17">
        <f>VLOOKUP(A25, '[1]Schedule A Parishes'!$B$9:$G$100,4,FALSE)</f>
        <v>16822</v>
      </c>
    </row>
    <row r="26" spans="1:3" ht="12.75" customHeight="1" x14ac:dyDescent="0.2">
      <c r="A26" s="20" t="s">
        <v>71</v>
      </c>
      <c r="B26" s="19"/>
      <c r="C26" s="17">
        <f>VLOOKUP(A26, '[1]Schedule A Parishes'!$B$9:$G$100,4,FALSE)</f>
        <v>10087</v>
      </c>
    </row>
    <row r="27" spans="1:3" ht="12.75" customHeight="1" x14ac:dyDescent="0.2">
      <c r="A27" s="18" t="s">
        <v>70</v>
      </c>
      <c r="B27" s="19"/>
      <c r="C27" s="17">
        <f>VLOOKUP(A27, '[1]Schedule A Parishes'!$B$9:$G$100,4,FALSE)</f>
        <v>7029</v>
      </c>
    </row>
    <row r="28" spans="1:3" ht="12.75" customHeight="1" x14ac:dyDescent="0.2">
      <c r="A28" s="18" t="s">
        <v>69</v>
      </c>
      <c r="B28" s="19"/>
      <c r="C28" s="17">
        <f>VLOOKUP(A28, '[1]Schedule A Parishes'!$B$9:$G$100,4,FALSE)</f>
        <v>600</v>
      </c>
    </row>
    <row r="29" spans="1:3" ht="12.75" customHeight="1" x14ac:dyDescent="0.2">
      <c r="A29" s="18" t="s">
        <v>68</v>
      </c>
      <c r="B29" s="19"/>
      <c r="C29" s="17">
        <f>VLOOKUP(A29, '[1]Schedule A Parishes'!$B$9:$G$100,4,FALSE)</f>
        <v>2700</v>
      </c>
    </row>
    <row r="30" spans="1:3" ht="12.75" customHeight="1" x14ac:dyDescent="0.2">
      <c r="A30" s="18" t="s">
        <v>67</v>
      </c>
      <c r="B30" s="19"/>
      <c r="C30" s="17">
        <f>VLOOKUP(A30, '[1]Schedule A Parishes'!$B$9:$G$100,4,FALSE)</f>
        <v>1200</v>
      </c>
    </row>
    <row r="31" spans="1:3" ht="12.75" customHeight="1" x14ac:dyDescent="0.2">
      <c r="A31" s="18" t="s">
        <v>66</v>
      </c>
      <c r="B31" s="19"/>
      <c r="C31" s="17">
        <f>VLOOKUP(A31, '[1]Schedule A Parishes'!$B$9:$G$100,4,FALSE)</f>
        <v>14549</v>
      </c>
    </row>
    <row r="32" spans="1:3" ht="12.75" customHeight="1" x14ac:dyDescent="0.2">
      <c r="A32" s="18" t="s">
        <v>65</v>
      </c>
      <c r="B32" s="19"/>
      <c r="C32" s="17">
        <f>VLOOKUP(A32, '[1]Schedule A Parishes'!$B$9:$G$100,4,FALSE)</f>
        <v>1780</v>
      </c>
    </row>
    <row r="33" spans="1:3" ht="12.75" customHeight="1" x14ac:dyDescent="0.2">
      <c r="A33" s="18" t="s">
        <v>64</v>
      </c>
      <c r="B33" s="19"/>
      <c r="C33" s="17">
        <f>VLOOKUP(A33, '[1]Schedule A Parishes'!$B$9:$G$100,4,FALSE)</f>
        <v>79350</v>
      </c>
    </row>
    <row r="34" spans="1:3" ht="12.75" customHeight="1" x14ac:dyDescent="0.2">
      <c r="A34" s="18" t="s">
        <v>63</v>
      </c>
      <c r="B34" s="19"/>
      <c r="C34" s="17">
        <f>VLOOKUP(A34, '[1]Schedule A Parishes'!$B$9:$G$100,4,FALSE)</f>
        <v>3974</v>
      </c>
    </row>
    <row r="35" spans="1:3" ht="12.75" customHeight="1" x14ac:dyDescent="0.2">
      <c r="A35" s="18" t="s">
        <v>62</v>
      </c>
      <c r="B35" s="19"/>
      <c r="C35" s="17">
        <f>VLOOKUP(A35, '[1]Schedule A Parishes'!$B$9:$G$100,4,FALSE)</f>
        <v>7500</v>
      </c>
    </row>
    <row r="36" spans="1:3" ht="12.75" customHeight="1" x14ac:dyDescent="0.2">
      <c r="A36" s="18" t="s">
        <v>61</v>
      </c>
      <c r="B36" s="19"/>
      <c r="C36" s="17">
        <f>VLOOKUP(A36, '[1]Schedule A Parishes'!$B$9:$G$100,4,FALSE)</f>
        <v>24175</v>
      </c>
    </row>
    <row r="37" spans="1:3" ht="12.75" customHeight="1" x14ac:dyDescent="0.2">
      <c r="A37" s="18" t="s">
        <v>60</v>
      </c>
      <c r="B37" s="19"/>
      <c r="C37" s="17">
        <f>VLOOKUP(A37, '[1]Schedule A Parishes'!$B$9:$G$100,4,FALSE)</f>
        <v>29285</v>
      </c>
    </row>
    <row r="38" spans="1:3" ht="12.75" customHeight="1" x14ac:dyDescent="0.2">
      <c r="A38" s="18" t="s">
        <v>59</v>
      </c>
      <c r="B38" s="19"/>
      <c r="C38" s="17">
        <f>VLOOKUP(A38, '[1]Schedule A Parishes'!$B$9:$G$100,4,FALSE)</f>
        <v>14385</v>
      </c>
    </row>
    <row r="39" spans="1:3" ht="12.75" customHeight="1" x14ac:dyDescent="0.2">
      <c r="A39" s="18" t="s">
        <v>58</v>
      </c>
      <c r="B39" s="19"/>
      <c r="C39" s="17">
        <f>VLOOKUP(A39, '[1]Schedule A Parishes'!$B$9:$G$100,4,FALSE)</f>
        <v>16600</v>
      </c>
    </row>
    <row r="40" spans="1:3" ht="12.75" customHeight="1" x14ac:dyDescent="0.2">
      <c r="A40" s="18" t="s">
        <v>57</v>
      </c>
      <c r="B40" s="19"/>
      <c r="C40" s="17">
        <f>VLOOKUP(A40, '[1]Schedule A Parishes'!$B$9:$G$100,4,FALSE)</f>
        <v>12035</v>
      </c>
    </row>
    <row r="41" spans="1:3" ht="12.75" customHeight="1" x14ac:dyDescent="0.2">
      <c r="A41" s="18" t="s">
        <v>56</v>
      </c>
      <c r="B41" s="19"/>
      <c r="C41" s="17">
        <f>VLOOKUP(A41, '[1]Schedule A Parishes'!$B$9:$G$100,4,FALSE)</f>
        <v>33587</v>
      </c>
    </row>
    <row r="42" spans="1:3" ht="12.75" customHeight="1" x14ac:dyDescent="0.2">
      <c r="A42" s="18" t="s">
        <v>55</v>
      </c>
      <c r="B42" s="19"/>
      <c r="C42" s="17">
        <f>VLOOKUP(A42, '[1]Schedule A Parishes'!$B$9:$G$100,4,FALSE)</f>
        <v>13000</v>
      </c>
    </row>
    <row r="43" spans="1:3" ht="12.75" customHeight="1" x14ac:dyDescent="0.2">
      <c r="A43" s="18" t="s">
        <v>54</v>
      </c>
      <c r="B43" s="19"/>
      <c r="C43" s="17">
        <f>VLOOKUP(A43, '[1]Schedule A Parishes'!$B$9:$G$100,4,FALSE)</f>
        <v>7500</v>
      </c>
    </row>
    <row r="44" spans="1:3" ht="12.75" customHeight="1" x14ac:dyDescent="0.2">
      <c r="A44" s="18" t="s">
        <v>53</v>
      </c>
      <c r="B44" s="19"/>
      <c r="C44" s="17">
        <f>VLOOKUP(A44, '[1]Schedule A Parishes'!$B$9:$G$100,4,FALSE)</f>
        <v>6900</v>
      </c>
    </row>
    <row r="45" spans="1:3" ht="12.75" customHeight="1" x14ac:dyDescent="0.2">
      <c r="A45" s="18" t="s">
        <v>52</v>
      </c>
      <c r="B45" s="19"/>
      <c r="C45" s="17">
        <f>VLOOKUP(A45, '[1]Schedule A Parishes'!$B$9:$G$100,4,FALSE)</f>
        <v>6500</v>
      </c>
    </row>
    <row r="46" spans="1:3" ht="12.75" customHeight="1" x14ac:dyDescent="0.2">
      <c r="A46" s="18" t="s">
        <v>51</v>
      </c>
      <c r="B46" s="19"/>
      <c r="C46" s="17">
        <f>VLOOKUP(A46, '[1]Schedule A Parishes'!$B$9:$G$100,4,FALSE)</f>
        <v>5002</v>
      </c>
    </row>
    <row r="47" spans="1:3" ht="12.75" customHeight="1" x14ac:dyDescent="0.2">
      <c r="A47" s="18" t="s">
        <v>50</v>
      </c>
      <c r="B47" s="19"/>
      <c r="C47" s="17">
        <f>VLOOKUP(A47, '[1]Schedule A Parishes'!$B$9:$G$100,4,FALSE)</f>
        <v>1139918</v>
      </c>
    </row>
    <row r="48" spans="1:3" ht="12.75" customHeight="1" x14ac:dyDescent="0.2">
      <c r="A48" s="18" t="s">
        <v>49</v>
      </c>
      <c r="B48" s="19"/>
      <c r="C48" s="17">
        <f>VLOOKUP(A48, '[1]Schedule A Parishes'!$B$9:$G$100,4,FALSE)</f>
        <v>696</v>
      </c>
    </row>
    <row r="49" spans="1:3" ht="12.75" customHeight="1" x14ac:dyDescent="0.2">
      <c r="A49" s="18" t="s">
        <v>48</v>
      </c>
      <c r="B49" s="19"/>
      <c r="C49" s="17">
        <f>VLOOKUP(A49, '[1]Schedule A Parishes'!$B$9:$G$100,4,FALSE)</f>
        <v>7400</v>
      </c>
    </row>
    <row r="50" spans="1:3" ht="12.75" customHeight="1" x14ac:dyDescent="0.2">
      <c r="A50" s="18" t="s">
        <v>47</v>
      </c>
      <c r="B50" s="19"/>
      <c r="C50" s="17">
        <f>VLOOKUP(A50, '[1]Schedule A Parishes'!$B$9:$G$100,4,FALSE)</f>
        <v>7561</v>
      </c>
    </row>
    <row r="51" spans="1:3" ht="12.75" customHeight="1" x14ac:dyDescent="0.2">
      <c r="A51" s="18" t="s">
        <v>46</v>
      </c>
      <c r="B51" s="19"/>
      <c r="C51" s="17">
        <f>VLOOKUP(A51, '[1]Schedule A Parishes'!$B$9:$G$100,4,FALSE)</f>
        <v>7220</v>
      </c>
    </row>
    <row r="52" spans="1:3" ht="12.75" customHeight="1" x14ac:dyDescent="0.2">
      <c r="A52" s="18" t="s">
        <v>45</v>
      </c>
      <c r="B52" s="19"/>
      <c r="C52" s="17">
        <f>VLOOKUP(A52, '[1]Schedule A Parishes'!$B$9:$G$100,4,FALSE)</f>
        <v>0</v>
      </c>
    </row>
    <row r="53" spans="1:3" ht="12.75" customHeight="1" x14ac:dyDescent="0.2">
      <c r="A53" s="18" t="s">
        <v>44</v>
      </c>
      <c r="B53" s="19"/>
      <c r="C53" s="17">
        <f>VLOOKUP(A53, '[1]Schedule A Parishes'!$B$9:$G$100,4,FALSE)</f>
        <v>21300</v>
      </c>
    </row>
    <row r="54" spans="1:3" ht="12.75" customHeight="1" x14ac:dyDescent="0.2">
      <c r="A54" s="18" t="s">
        <v>43</v>
      </c>
      <c r="B54" s="19"/>
      <c r="C54" s="17">
        <f>VLOOKUP(A54, '[1]Schedule A Parishes'!$B$9:$G$100,4,FALSE)</f>
        <v>8043</v>
      </c>
    </row>
    <row r="55" spans="1:3" ht="12.75" customHeight="1" x14ac:dyDescent="0.2">
      <c r="A55" s="18" t="s">
        <v>42</v>
      </c>
      <c r="B55" s="19"/>
      <c r="C55" s="17">
        <f>VLOOKUP(A55, '[1]Schedule A Parishes'!$B$9:$G$100,4,FALSE)</f>
        <v>29566</v>
      </c>
    </row>
    <row r="56" spans="1:3" ht="12.75" customHeight="1" x14ac:dyDescent="0.2">
      <c r="A56" s="18" t="s">
        <v>41</v>
      </c>
      <c r="B56" s="19"/>
      <c r="C56" s="17">
        <f>VLOOKUP(A56, '[1]Schedule A Parishes'!$B$9:$G$100,4,FALSE)</f>
        <v>20905</v>
      </c>
    </row>
    <row r="57" spans="1:3" ht="12.75" customHeight="1" x14ac:dyDescent="0.2">
      <c r="A57" s="18" t="s">
        <v>40</v>
      </c>
      <c r="B57" s="19"/>
      <c r="C57" s="17">
        <f>VLOOKUP(A57, '[1]Schedule A Parishes'!$B$9:$G$100,4,FALSE)</f>
        <v>8900</v>
      </c>
    </row>
    <row r="58" spans="1:3" ht="12.75" customHeight="1" x14ac:dyDescent="0.2">
      <c r="A58" s="18" t="s">
        <v>39</v>
      </c>
      <c r="B58" s="19"/>
      <c r="C58" s="17">
        <f>VLOOKUP(A58, '[1]Schedule A Parishes'!$B$9:$G$100,4,FALSE)</f>
        <v>434</v>
      </c>
    </row>
    <row r="59" spans="1:3" ht="12.75" customHeight="1" x14ac:dyDescent="0.2">
      <c r="A59" s="18" t="s">
        <v>38</v>
      </c>
      <c r="B59" s="19"/>
      <c r="C59" s="17">
        <f>VLOOKUP(A59, '[1]Schedule A Parishes'!$B$9:$G$100,4,FALSE)</f>
        <v>5500</v>
      </c>
    </row>
    <row r="60" spans="1:3" ht="12.75" customHeight="1" x14ac:dyDescent="0.2">
      <c r="A60" s="18" t="s">
        <v>37</v>
      </c>
      <c r="B60" s="19"/>
      <c r="C60" s="17">
        <f>VLOOKUP(A60, '[1]Schedule A Parishes'!$B$9:$G$100,4,FALSE)</f>
        <v>48465</v>
      </c>
    </row>
    <row r="61" spans="1:3" ht="12.75" customHeight="1" x14ac:dyDescent="0.2">
      <c r="A61" s="18" t="s">
        <v>36</v>
      </c>
      <c r="B61" s="19"/>
      <c r="C61" s="17">
        <f>VLOOKUP(A61, '[1]Schedule A Parishes'!$B$9:$G$100,4,FALSE)</f>
        <v>81570</v>
      </c>
    </row>
    <row r="62" spans="1:3" ht="12.75" customHeight="1" x14ac:dyDescent="0.2">
      <c r="A62" s="18" t="s">
        <v>35</v>
      </c>
      <c r="B62" s="19"/>
      <c r="C62" s="17">
        <f>VLOOKUP(A62, '[1]Schedule A Parishes'!$B$9:$G$100,4,FALSE)</f>
        <v>11502</v>
      </c>
    </row>
    <row r="63" spans="1:3" ht="12.75" customHeight="1" x14ac:dyDescent="0.2">
      <c r="A63" s="18" t="s">
        <v>34</v>
      </c>
      <c r="B63" s="19"/>
      <c r="C63" s="17">
        <f>VLOOKUP(A63, '[1]Schedule A Parishes'!$B$9:$G$100,4,FALSE)</f>
        <v>5385</v>
      </c>
    </row>
    <row r="64" spans="1:3" ht="12.75" customHeight="1" x14ac:dyDescent="0.2">
      <c r="A64" s="18" t="s">
        <v>33</v>
      </c>
      <c r="B64" s="19"/>
      <c r="C64" s="17">
        <f>VLOOKUP(A64, '[1]Schedule A Parishes'!$B$9:$G$100,4,FALSE)</f>
        <v>170400</v>
      </c>
    </row>
    <row r="65" spans="1:3" ht="12.75" customHeight="1" x14ac:dyDescent="0.2">
      <c r="A65" s="18" t="s">
        <v>32</v>
      </c>
      <c r="B65" s="19"/>
      <c r="C65" s="17">
        <f>VLOOKUP(A65, '[1]Schedule A Parishes'!$B$9:$G$100,4,FALSE)</f>
        <v>7166</v>
      </c>
    </row>
    <row r="66" spans="1:3" ht="12.75" customHeight="1" x14ac:dyDescent="0.2">
      <c r="A66" s="18" t="s">
        <v>31</v>
      </c>
      <c r="B66" s="19"/>
      <c r="C66" s="17">
        <f>VLOOKUP(A66, '[1]Schedule A Parishes'!$B$9:$G$100,4,FALSE)</f>
        <v>0</v>
      </c>
    </row>
    <row r="67" spans="1:3" ht="12.75" customHeight="1" x14ac:dyDescent="0.2">
      <c r="A67" s="18" t="s">
        <v>30</v>
      </c>
      <c r="B67" s="19"/>
      <c r="C67" s="17">
        <f>VLOOKUP(A67, '[1]Schedule A Parishes'!$B$9:$G$100,4,FALSE)</f>
        <v>10969</v>
      </c>
    </row>
    <row r="68" spans="1:3" ht="12.75" customHeight="1" x14ac:dyDescent="0.2">
      <c r="A68" s="18" t="s">
        <v>29</v>
      </c>
      <c r="B68" s="19"/>
      <c r="C68" s="17">
        <f>VLOOKUP(A68, '[1]Schedule A Parishes'!$B$9:$G$100,4,FALSE)</f>
        <v>0</v>
      </c>
    </row>
    <row r="69" spans="1:3" ht="12.75" customHeight="1" x14ac:dyDescent="0.2">
      <c r="A69" s="18" t="s">
        <v>28</v>
      </c>
      <c r="B69" s="19"/>
      <c r="C69" s="17">
        <f>VLOOKUP(A69, '[1]Schedule A Parishes'!$B$9:$G$100,4,FALSE)</f>
        <v>8000</v>
      </c>
    </row>
    <row r="70" spans="1:3" ht="12.75" customHeight="1" x14ac:dyDescent="0.2">
      <c r="A70" s="18" t="s">
        <v>27</v>
      </c>
      <c r="B70" s="19"/>
      <c r="C70" s="17">
        <f>VLOOKUP(A70, '[1]Schedule A Parishes'!$B$9:$G$100,4,FALSE)</f>
        <v>293702</v>
      </c>
    </row>
    <row r="71" spans="1:3" ht="12.75" customHeight="1" x14ac:dyDescent="0.2">
      <c r="A71" s="18" t="s">
        <v>26</v>
      </c>
      <c r="B71" s="19"/>
      <c r="C71" s="17">
        <f>VLOOKUP(A71, '[1]Schedule A Parishes'!$B$9:$G$100,4,FALSE)</f>
        <v>32384</v>
      </c>
    </row>
    <row r="72" spans="1:3" ht="12.75" customHeight="1" x14ac:dyDescent="0.2">
      <c r="A72" s="18" t="s">
        <v>25</v>
      </c>
      <c r="B72" s="19"/>
      <c r="C72" s="17">
        <f>VLOOKUP(A72, '[1]Schedule A Parishes'!$B$9:$G$100,4,FALSE)</f>
        <v>715210</v>
      </c>
    </row>
    <row r="73" spans="1:3" ht="12.75" customHeight="1" x14ac:dyDescent="0.2">
      <c r="A73" s="18" t="s">
        <v>24</v>
      </c>
      <c r="B73" s="19"/>
      <c r="C73" s="17">
        <f>VLOOKUP(A73, '[1]Schedule A Parishes'!$B$9:$G$100,4,FALSE)</f>
        <v>3984</v>
      </c>
    </row>
    <row r="74" spans="1:3" ht="12.75" customHeight="1" x14ac:dyDescent="0.2">
      <c r="A74" s="18" t="s">
        <v>23</v>
      </c>
      <c r="B74" s="19"/>
      <c r="C74" s="17">
        <f>VLOOKUP(A74, '[1]Schedule A Parishes'!$B$9:$G$100,4,FALSE)</f>
        <v>8504</v>
      </c>
    </row>
    <row r="75" spans="1:3" ht="12.75" customHeight="1" x14ac:dyDescent="0.2">
      <c r="A75" s="18" t="s">
        <v>22</v>
      </c>
      <c r="B75" s="19"/>
      <c r="C75" s="17">
        <f>VLOOKUP(A75, '[1]Schedule A Parishes'!$B$9:$G$100,4,FALSE)</f>
        <v>12180</v>
      </c>
    </row>
    <row r="76" spans="1:3" ht="12.75" customHeight="1" x14ac:dyDescent="0.2">
      <c r="A76" s="18" t="s">
        <v>21</v>
      </c>
      <c r="B76" s="19"/>
      <c r="C76" s="17">
        <f>VLOOKUP(A76, '[1]Schedule A Parishes'!$B$9:$G$100,4,FALSE)</f>
        <v>4174</v>
      </c>
    </row>
    <row r="77" spans="1:3" ht="12.75" customHeight="1" x14ac:dyDescent="0.2">
      <c r="A77" s="18" t="s">
        <v>20</v>
      </c>
      <c r="B77" s="19"/>
      <c r="C77" s="17">
        <f>VLOOKUP(A77, '[1]Schedule A Parishes'!$B$9:$G$100,4,FALSE)</f>
        <v>186415</v>
      </c>
    </row>
    <row r="78" spans="1:3" ht="12.75" customHeight="1" x14ac:dyDescent="0.2">
      <c r="A78" s="18" t="s">
        <v>19</v>
      </c>
      <c r="B78" s="19"/>
      <c r="C78" s="17">
        <f>VLOOKUP(A78, '[1]Schedule A Parishes'!$B$9:$G$100,4,FALSE)</f>
        <v>1463</v>
      </c>
    </row>
    <row r="79" spans="1:3" ht="12.75" customHeight="1" x14ac:dyDescent="0.2">
      <c r="A79" s="18" t="s">
        <v>18</v>
      </c>
      <c r="B79" s="19"/>
      <c r="C79" s="17">
        <f>VLOOKUP(A79, '[1]Schedule A Parishes'!$B$9:$G$100,4,FALSE)</f>
        <v>11405</v>
      </c>
    </row>
    <row r="80" spans="1:3" ht="12.75" customHeight="1" x14ac:dyDescent="0.2">
      <c r="A80" s="18" t="s">
        <v>17</v>
      </c>
      <c r="B80" s="19"/>
      <c r="C80" s="17">
        <f>VLOOKUP(A80, '[1]Schedule A Parishes'!$B$9:$G$100,4,FALSE)</f>
        <v>19380</v>
      </c>
    </row>
    <row r="81" spans="1:3" ht="12.75" customHeight="1" x14ac:dyDescent="0.2">
      <c r="A81" s="18" t="s">
        <v>16</v>
      </c>
      <c r="B81" s="19"/>
      <c r="C81" s="17">
        <f>VLOOKUP(A81, '[1]Schedule A Parishes'!$B$9:$G$100,4,FALSE)</f>
        <v>7402</v>
      </c>
    </row>
    <row r="82" spans="1:3" ht="12.75" customHeight="1" x14ac:dyDescent="0.2">
      <c r="A82" s="18" t="s">
        <v>15</v>
      </c>
      <c r="B82" s="19"/>
      <c r="C82" s="17">
        <f>VLOOKUP(A82, '[1]Schedule A Parishes'!$B$9:$G$100,4,FALSE)</f>
        <v>5768</v>
      </c>
    </row>
    <row r="83" spans="1:3" ht="12.75" customHeight="1" x14ac:dyDescent="0.2">
      <c r="A83" s="18" t="s">
        <v>14</v>
      </c>
      <c r="B83" s="19"/>
      <c r="C83" s="17">
        <f>VLOOKUP(A83, '[1]Schedule A Parishes'!$B$9:$G$100,4,FALSE)</f>
        <v>73710</v>
      </c>
    </row>
    <row r="84" spans="1:3" ht="12.75" customHeight="1" x14ac:dyDescent="0.2">
      <c r="A84" s="18" t="s">
        <v>13</v>
      </c>
      <c r="B84" s="19"/>
      <c r="C84" s="17">
        <f>VLOOKUP(A84, '[1]Schedule A Parishes'!$B$9:$G$100,4,FALSE)</f>
        <v>18822</v>
      </c>
    </row>
    <row r="85" spans="1:3" ht="12.75" customHeight="1" x14ac:dyDescent="0.2">
      <c r="A85" s="18" t="s">
        <v>12</v>
      </c>
      <c r="B85" s="19"/>
      <c r="C85" s="17">
        <f>VLOOKUP(A85, '[1]Schedule A Parishes'!$B$9:$G$100,4,FALSE)</f>
        <v>8395</v>
      </c>
    </row>
    <row r="86" spans="1:3" ht="12.75" customHeight="1" x14ac:dyDescent="0.2">
      <c r="A86" s="18" t="s">
        <v>11</v>
      </c>
      <c r="B86" s="19"/>
      <c r="C86" s="17">
        <f>VLOOKUP(A86, '[1]Schedule A Parishes'!$B$9:$G$100,4,FALSE)</f>
        <v>6000</v>
      </c>
    </row>
    <row r="87" spans="1:3" ht="12.75" customHeight="1" x14ac:dyDescent="0.2">
      <c r="A87" s="18" t="s">
        <v>10</v>
      </c>
      <c r="B87" s="19"/>
      <c r="C87" s="17">
        <f>VLOOKUP(A87, '[1]Schedule A Parishes'!$B$9:$G$100,4,FALSE)</f>
        <v>1800</v>
      </c>
    </row>
    <row r="88" spans="1:3" ht="12.75" customHeight="1" x14ac:dyDescent="0.2">
      <c r="A88" s="18" t="s">
        <v>9</v>
      </c>
      <c r="B88" s="19"/>
      <c r="C88" s="17">
        <f>VLOOKUP(A88, '[1]Schedule A Parishes'!$B$9:$G$100,4,FALSE)</f>
        <v>14000</v>
      </c>
    </row>
    <row r="89" spans="1:3" ht="12.75" customHeight="1" x14ac:dyDescent="0.2">
      <c r="A89" s="18" t="s">
        <v>8</v>
      </c>
      <c r="B89" s="19"/>
      <c r="C89" s="17">
        <f>VLOOKUP(A89, '[1]Schedule A Parishes'!$B$9:$G$100,4,FALSE)</f>
        <v>14310</v>
      </c>
    </row>
    <row r="90" spans="1:3" ht="12.75" customHeight="1" x14ac:dyDescent="0.2">
      <c r="A90" s="21" t="s">
        <v>7</v>
      </c>
      <c r="B90" s="22"/>
      <c r="C90" s="23">
        <f>VLOOKUP(A90, '[1]Schedule A Parishes'!$B$9:$G$100,4,FALSE)</f>
        <v>59451</v>
      </c>
    </row>
    <row r="91" spans="1:3" ht="12.75" customHeight="1" x14ac:dyDescent="0.2">
      <c r="A91" s="15" t="s">
        <v>6</v>
      </c>
      <c r="B91" s="16"/>
      <c r="C91" s="17">
        <f>VLOOKUP(A91, '[1]Schedule A Parishes'!$B$9:$G$100,4,FALSE)</f>
        <v>2180</v>
      </c>
    </row>
    <row r="92" spans="1:3" ht="12.75" customHeight="1" x14ac:dyDescent="0.2">
      <c r="A92" s="18" t="s">
        <v>5</v>
      </c>
      <c r="B92" s="19"/>
      <c r="C92" s="17">
        <f>VLOOKUP(A92, '[1]Schedule A Parishes'!$B$9:$G$100,4,FALSE)</f>
        <v>9560</v>
      </c>
    </row>
    <row r="93" spans="1:3" ht="12.75" customHeight="1" x14ac:dyDescent="0.2">
      <c r="A93" s="18" t="s">
        <v>4</v>
      </c>
      <c r="B93" s="19"/>
      <c r="C93" s="17">
        <f>VLOOKUP(A93, '[1]Schedule A Parishes'!$B$9:$G$100,4,FALSE)</f>
        <v>38413</v>
      </c>
    </row>
    <row r="94" spans="1:3" ht="12.75" customHeight="1" x14ac:dyDescent="0.2">
      <c r="A94" s="18" t="s">
        <v>3</v>
      </c>
      <c r="B94" s="19"/>
      <c r="C94" s="17">
        <f>VLOOKUP(A94, '[1]Schedule A Parishes'!$B$9:$G$100,4,FALSE)</f>
        <v>9440</v>
      </c>
    </row>
    <row r="95" spans="1:3" ht="12.75" customHeight="1" x14ac:dyDescent="0.2">
      <c r="A95" s="18" t="s">
        <v>2</v>
      </c>
      <c r="B95" s="19"/>
      <c r="C95" s="17">
        <f>VLOOKUP(A95, '[1]Schedule A Parishes'!$B$9:$G$100,4,FALSE)</f>
        <v>1100</v>
      </c>
    </row>
    <row r="96" spans="1:3" ht="12.75" customHeight="1" x14ac:dyDescent="0.2">
      <c r="A96" s="24" t="s">
        <v>1</v>
      </c>
      <c r="B96" s="25"/>
      <c r="C96" s="17">
        <f>VLOOKUP(A96, '[1]Schedule A Parishes'!$B$9:$G$100,4,FALSE)</f>
        <v>17893</v>
      </c>
    </row>
    <row r="97" spans="1:3" s="2" customFormat="1" ht="14.25" x14ac:dyDescent="0.2">
      <c r="A97" s="26" t="s">
        <v>0</v>
      </c>
      <c r="B97" s="27"/>
      <c r="C97" s="28">
        <f>SUM(C5:C96)</f>
        <v>4734719</v>
      </c>
    </row>
  </sheetData>
  <mergeCells count="1">
    <mergeCell ref="A1:B3"/>
  </mergeCells>
  <pageMargins left="0.70866141732283472" right="0.70866141732283472" top="1.1417322834645669" bottom="0.74803149606299213" header="0.31496062992125984" footer="0.31496062992125984"/>
  <pageSetup paperSize="8" scale="95" fitToHeight="0" orientation="portrait" r:id="rId1"/>
  <headerFooter>
    <oddHeader>&amp;L&amp;"Verdana,Bold"&amp;14Town and Parish Precepts&amp;R&amp;"Verdana,Bold"&amp;14Attachment I
Schedule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Parish-Town Precept Payments</vt:lpstr>
      <vt:lpstr>'Parish-Town Precept Payments'!Print_Titles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Rolls, Michelle</dc:creator>
  <cp:lastModifiedBy>Rolls, Michelle</cp:lastModifiedBy>
  <dcterms:created xsi:type="dcterms:W3CDTF">2022-05-10T09:27:56Z</dcterms:created>
  <dcterms:modified xsi:type="dcterms:W3CDTF">2022-05-10T09:30:16Z</dcterms:modified>
</cp:coreProperties>
</file>